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WOOLRICH" sheetId="1" r:id="rId1"/>
  </sheets>
  <definedNames>
    <definedName name="_xlnm._FilterDatabase" localSheetId="0" hidden="1">WOOLRICH!$A$2:$R$31</definedName>
    <definedName name="ARTPAD">WOOLRICH!#REF!</definedName>
    <definedName name="BARCO1">WOOLRICH!#REF!</definedName>
    <definedName name="BARCO10">WOOLRICH!#REF!</definedName>
    <definedName name="BARCO11">WOOLRICH!#REF!</definedName>
    <definedName name="BARCO12">WOOLRICH!#REF!</definedName>
    <definedName name="BARCO13">WOOLRICH!#REF!</definedName>
    <definedName name="BARCO14">WOOLRICH!#REF!</definedName>
    <definedName name="BARCO15">WOOLRICH!#REF!</definedName>
    <definedName name="BARCO16">WOOLRICH!#REF!</definedName>
    <definedName name="BARCO17">WOOLRICH!#REF!</definedName>
    <definedName name="BARCO18">WOOLRICH!#REF!</definedName>
    <definedName name="BARCO19">WOOLRICH!#REF!</definedName>
    <definedName name="BARCO2">WOOLRICH!#REF!</definedName>
    <definedName name="BARCO20">WOOLRICH!#REF!</definedName>
    <definedName name="BARCO21">WOOLRICH!#REF!</definedName>
    <definedName name="BARCO22">WOOLRICH!#REF!</definedName>
    <definedName name="BARCO23">WOOLRICH!#REF!</definedName>
    <definedName name="BARCO24">WOOLRICH!#REF!</definedName>
    <definedName name="BARCO25">WOOLRICH!#REF!</definedName>
    <definedName name="BARCO26">WOOLRICH!#REF!</definedName>
    <definedName name="BARCO27">WOOLRICH!#REF!</definedName>
    <definedName name="BARCO28">WOOLRICH!#REF!</definedName>
    <definedName name="BARCO29">WOOLRICH!#REF!</definedName>
    <definedName name="BARCO3">WOOLRICH!#REF!</definedName>
    <definedName name="BARCO30">WOOLRICH!#REF!</definedName>
    <definedName name="BARCO4">WOOLRICH!#REF!</definedName>
    <definedName name="BARCO5">WOOLRICH!#REF!</definedName>
    <definedName name="BARCO6">WOOLRICH!#REF!</definedName>
    <definedName name="BARCO7">WOOLRICH!#REF!</definedName>
    <definedName name="BARCO8">WOOLRICH!#REF!</definedName>
    <definedName name="BARCO9">WOOLRICH!#REF!</definedName>
    <definedName name="BODY">WOOLRICH!#REF!</definedName>
    <definedName name="CODCOL">WOOLRICH!#REF!</definedName>
    <definedName name="CODMAG">WOOLRICH!#REF!</definedName>
    <definedName name="CODSTA">WOOLRICH!#REF!</definedName>
    <definedName name="CODVAR">WOOLRICH!#REF!</definedName>
    <definedName name="COLLE">WOOLRICH!#REF!</definedName>
    <definedName name="COMPOSIZ">WOOLRICH!#REF!</definedName>
    <definedName name="DESART">WOOLRICH!#REF!</definedName>
    <definedName name="DESCATOMO">WOOLRICH!#REF!</definedName>
    <definedName name="DESCOL">WOOLRICH!#REF!</definedName>
    <definedName name="DESGEN">WOOLRICH!#REF!</definedName>
    <definedName name="DESGRU">WOOLRICH!#REF!</definedName>
    <definedName name="DESMAR">WOOLRICH!#REF!</definedName>
    <definedName name="DESVAR">WOOLRICH!#REF!</definedName>
    <definedName name="EAN">WOOLRICH!#REF!</definedName>
    <definedName name="ENDBODY">WOOLRICH!#REF!</definedName>
    <definedName name="LAVORA">WOOLRICH!#REF!</definedName>
    <definedName name="MADEIN">WOOLRICH!#REF!</definedName>
    <definedName name="NOMENC">WOOLRICH!#REF!</definedName>
    <definedName name="PREZZO1">WOOLRICH!#REF!</definedName>
    <definedName name="PREZZO2">WOOLRICH!#REF!</definedName>
    <definedName name="PREZZO3">WOOLRICH!#REF!</definedName>
    <definedName name="PREZZO4">WOOLRICH!#REF!</definedName>
    <definedName name="PREZZO5">WOOLRICH!#REF!</definedName>
    <definedName name="PREZZO6">WOOLRICH!#REF!</definedName>
    <definedName name="_xlnm.Print_Titles" localSheetId="0">WOOLRICH!$2:$2</definedName>
    <definedName name="QTA">WOOLRICH!#REF!</definedName>
    <definedName name="TAGLIA">WOOLRICH!#REF!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1" l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31" i="1" l="1"/>
  <c r="L31" i="1" l="1"/>
</calcChain>
</file>

<file path=xl/sharedStrings.xml><?xml version="1.0" encoding="utf-8"?>
<sst xmlns="http://schemas.openxmlformats.org/spreadsheetml/2006/main" count="411" uniqueCount="82">
  <si>
    <t>SIZE</t>
  </si>
  <si>
    <t>QTY</t>
  </si>
  <si>
    <t>RETAIL PRICE</t>
  </si>
  <si>
    <t>RETAIL AMOUNT</t>
  </si>
  <si>
    <t>8056592716500</t>
  </si>
  <si>
    <t>8056592716494</t>
  </si>
  <si>
    <t>8056592716487</t>
  </si>
  <si>
    <t>8056592716517</t>
  </si>
  <si>
    <t>8056592716647</t>
  </si>
  <si>
    <t>8056592716630</t>
  </si>
  <si>
    <t>8056592716623</t>
  </si>
  <si>
    <t>8056592716654</t>
  </si>
  <si>
    <t>8056592749881</t>
  </si>
  <si>
    <t>8056592749874</t>
  </si>
  <si>
    <t>8056592749867</t>
  </si>
  <si>
    <t>8056592749898</t>
  </si>
  <si>
    <t>8056592750351</t>
  </si>
  <si>
    <t>8056592750344</t>
  </si>
  <si>
    <t>8056592750337</t>
  </si>
  <si>
    <t>8056592750368</t>
  </si>
  <si>
    <t>8056592756070</t>
  </si>
  <si>
    <t>8056592756063</t>
  </si>
  <si>
    <t>8056592756094</t>
  </si>
  <si>
    <t>8056592756100</t>
  </si>
  <si>
    <t>8056592756292</t>
  </si>
  <si>
    <t>8056592756285</t>
  </si>
  <si>
    <t>8056592756315</t>
  </si>
  <si>
    <t>8056592756322</t>
  </si>
  <si>
    <t>8056592756179</t>
  </si>
  <si>
    <t>8056592756162</t>
  </si>
  <si>
    <t>8056592756193</t>
  </si>
  <si>
    <t>8056592756209</t>
  </si>
  <si>
    <t>WOOLRICH</t>
  </si>
  <si>
    <t>CFWOOU0465MRUT0102</t>
  </si>
  <si>
    <t>CFWOSW0151MRUT3249</t>
  </si>
  <si>
    <t>CFWOTE0081MRUT2926</t>
  </si>
  <si>
    <t>100</t>
  </si>
  <si>
    <t>3989</t>
  </si>
  <si>
    <t>6580</t>
  </si>
  <si>
    <t>103</t>
  </si>
  <si>
    <t>BLACK/BLACK</t>
  </si>
  <si>
    <t>MELTON BLUE/MELTON BLUE</t>
  </si>
  <si>
    <t>EDEN GREEN/EDEN GREEN</t>
  </si>
  <si>
    <t>LIGHT GREY MELANGE/LIGHT GREY MELANGE</t>
  </si>
  <si>
    <t>LONG JACKET LJK UOMO / ARCTIC STRETCH PA</t>
  </si>
  <si>
    <t>FELPA UOMO / UNISEX LIGHT CLASSIC CREWNE</t>
  </si>
  <si>
    <t>T-SHIRT UOMO / SHEEP TEE</t>
  </si>
  <si>
    <t>LONG JACKET LJK</t>
  </si>
  <si>
    <t>FELPA</t>
  </si>
  <si>
    <t>T-SHIRT</t>
  </si>
  <si>
    <t>S</t>
  </si>
  <si>
    <t>M</t>
  </si>
  <si>
    <t>L</t>
  </si>
  <si>
    <t>XL</t>
  </si>
  <si>
    <t>XXL</t>
  </si>
  <si>
    <t>MADE IN CHINA</t>
  </si>
  <si>
    <t>MADE IN TURKEY</t>
  </si>
  <si>
    <t>86% POLYAMIDE 14% ELASTANE</t>
  </si>
  <si>
    <t>85% COTTON 15% POLYESTER</t>
  </si>
  <si>
    <t>100% COTTON</t>
  </si>
  <si>
    <t>WOVEN</t>
  </si>
  <si>
    <t>KNITTED</t>
  </si>
  <si>
    <t>62014090</t>
  </si>
  <si>
    <t>61102099</t>
  </si>
  <si>
    <t>61091000</t>
  </si>
  <si>
    <t>PICTURE</t>
  </si>
  <si>
    <t>EAN</t>
  </si>
  <si>
    <t>BRAND</t>
  </si>
  <si>
    <t>STYLE</t>
  </si>
  <si>
    <t>COLOR</t>
  </si>
  <si>
    <t>COLOR DESCRIPTION</t>
  </si>
  <si>
    <t>DESCRIPTION</t>
  </si>
  <si>
    <t>GENDER</t>
  </si>
  <si>
    <t>MAN</t>
  </si>
  <si>
    <t>ITEM</t>
  </si>
  <si>
    <t>RTW</t>
  </si>
  <si>
    <t>CATEGORY</t>
  </si>
  <si>
    <t>FW22 SS23 MAN OFFER</t>
  </si>
  <si>
    <t>MADE IN</t>
  </si>
  <si>
    <t>COMPOSITION</t>
  </si>
  <si>
    <t>FABRIC</t>
  </si>
  <si>
    <t>HS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</si>
</sst>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charset val="204"/>
    </font>
    <font>
      <b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0" xfId="0" applyFont="1"/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/>
    </xf>
    <xf numFmtId="49" fontId="3" fillId="0" borderId="0" xfId="0" applyNumberFormat="1" applyFont="1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http://www.dedcertosafirenze.com/immagini/2022/8056592749874.JPG" TargetMode="External"/><Relationship Id="rId7" Type="http://schemas.openxmlformats.org/officeDocument/2006/relationships/image" Target="http://www.dedcertosafirenze.com/immagini/2022/8056592756179.JPG" TargetMode="External"/><Relationship Id="rId2" Type="http://schemas.openxmlformats.org/officeDocument/2006/relationships/image" Target="http://www.dedcertosafirenze.com/immagini/2022/8056592716647.JPG" TargetMode="External"/><Relationship Id="rId1" Type="http://schemas.openxmlformats.org/officeDocument/2006/relationships/image" Target="http://www.dedcertosafirenze.com/immagini/2022/8056592716500.JPG" TargetMode="External"/><Relationship Id="rId6" Type="http://schemas.openxmlformats.org/officeDocument/2006/relationships/image" Target="http://www.dedcertosafirenze.com/immagini/2022/8056592756292.JPG" TargetMode="External"/><Relationship Id="rId5" Type="http://schemas.openxmlformats.org/officeDocument/2006/relationships/image" Target="http://www.dedcertosafirenze.com/immagini/2022/8056592756070.JPG" TargetMode="External"/><Relationship Id="rId4" Type="http://schemas.openxmlformats.org/officeDocument/2006/relationships/image" Target="http://www.dedcertosafirenze.com/immagini/2022/8056592750344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870857</xdr:colOff>
      <xdr:row>3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C4557DF8-03FE-A6B5-43A8-1F550F659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905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870857</xdr:colOff>
      <xdr:row>4</xdr:row>
      <xdr:rowOff>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2DD48CA4-3354-3C2A-59C3-EF85E5EC2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3335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870857</xdr:colOff>
      <xdr:row>5</xdr:row>
      <xdr:rowOff>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588CCF8E-833E-AA70-8C32-A975B08DD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24765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870857</xdr:colOff>
      <xdr:row>6</xdr:row>
      <xdr:rowOff>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F9A0FDE5-3F73-C83F-C655-5D064F17D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36195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762000</xdr:colOff>
      <xdr:row>7</xdr:row>
      <xdr:rowOff>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30B72EF5-B052-FABB-C75E-3464398E9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4762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762000</xdr:colOff>
      <xdr:row>8</xdr:row>
      <xdr:rowOff>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D8DE21F5-4289-60C1-5B64-30DFC6675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5905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762000</xdr:colOff>
      <xdr:row>9</xdr:row>
      <xdr:rowOff>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0EF2B2C6-02DF-7156-1A13-0C0D968F2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7048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762000</xdr:colOff>
      <xdr:row>10</xdr:row>
      <xdr:rowOff>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EABB1BC2-5645-2A55-A975-0D0373F9D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8191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838200</xdr:colOff>
      <xdr:row>11</xdr:row>
      <xdr:rowOff>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B1109FD8-266B-51ED-4EC2-2DC560A48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95250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838200</xdr:colOff>
      <xdr:row>12</xdr:row>
      <xdr:rowOff>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916B15DE-A13A-63EE-FE3E-6B25CA401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06680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838200</xdr:colOff>
      <xdr:row>13</xdr:row>
      <xdr:rowOff>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498D645D-F7DD-32B1-63BF-8D03AEAF7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18110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838200</xdr:colOff>
      <xdr:row>14</xdr:row>
      <xdr:rowOff>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E71C0D87-50E3-B123-2C16-D8F9B0978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2954000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849086</xdr:colOff>
      <xdr:row>15</xdr:row>
      <xdr:rowOff>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CDC8BFE6-A01A-6C10-D2E4-1E5D8A1D0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40970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849086</xdr:colOff>
      <xdr:row>16</xdr:row>
      <xdr:rowOff>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7B66E0CF-65F3-5C35-63B5-9DFFC2E48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52400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849086</xdr:colOff>
      <xdr:row>17</xdr:row>
      <xdr:rowOff>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C2785108-EB1E-889D-C55F-961307DDB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63830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849086</xdr:colOff>
      <xdr:row>18</xdr:row>
      <xdr:rowOff>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69EF65C9-DC83-C920-EDF4-B9877D14E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75260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762000</xdr:colOff>
      <xdr:row>19</xdr:row>
      <xdr:rowOff>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77BA4194-0FF9-D39F-C521-5AC68A096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18669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762000</xdr:colOff>
      <xdr:row>20</xdr:row>
      <xdr:rowOff>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A8A620F2-B004-FBA5-0E11-DD914E4DE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19812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762000</xdr:colOff>
      <xdr:row>21</xdr:row>
      <xdr:rowOff>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F12B7A05-CB38-D08B-CAFF-15409FCDE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0955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762000</xdr:colOff>
      <xdr:row>22</xdr:row>
      <xdr:rowOff>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A054A254-9A51-4D4B-20A4-5323C69C3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20980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805543</xdr:colOff>
      <xdr:row>23</xdr:row>
      <xdr:rowOff>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338B43A0-05AE-62F7-8777-BF8DBA2F4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232410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805543</xdr:colOff>
      <xdr:row>24</xdr:row>
      <xdr:rowOff>0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AABCD47E-5908-EE0A-236A-F76285588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243840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805543</xdr:colOff>
      <xdr:row>25</xdr:row>
      <xdr:rowOff>0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DDCE5830-B669-4C52-28FF-C0468B1A1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255270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805543</xdr:colOff>
      <xdr:row>26</xdr:row>
      <xdr:rowOff>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AF296C87-2DC2-9F78-6EEF-3B06650B5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266700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832757</xdr:colOff>
      <xdr:row>27</xdr:row>
      <xdr:rowOff>0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C35939AF-8473-5E76-AD6B-C76E45803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78130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832757</xdr:colOff>
      <xdr:row>28</xdr:row>
      <xdr:rowOff>0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5C910942-2AAD-FFB6-C4DB-60F4B1C25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89560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832757</xdr:colOff>
      <xdr:row>29</xdr:row>
      <xdr:rowOff>0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27AA75A5-9D16-D9E7-D49E-7B438EAF7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300990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832757</xdr:colOff>
      <xdr:row>30</xdr:row>
      <xdr:rowOff>0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D0DC9388-90B1-8EBA-975C-B279E5A13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312420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0</xdr:row>
      <xdr:rowOff>0</xdr:rowOff>
    </xdr:from>
    <xdr:to>
      <xdr:col>1</xdr:col>
      <xdr:colOff>342900</xdr:colOff>
      <xdr:row>0</xdr:row>
      <xdr:rowOff>658315</xdr:rowOff>
    </xdr:to>
    <xdr:pic>
      <xdr:nvPicPr>
        <xdr:cNvPr id="58" name="Immagine 57">
          <a:extLst>
            <a:ext uri="{FF2B5EF4-FFF2-40B4-BE49-F238E27FC236}">
              <a16:creationId xmlns:a16="http://schemas.microsoft.com/office/drawing/2014/main" xmlns="" id="{95C89893-6E6C-4BCC-858A-25413CD10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6675" y="0"/>
          <a:ext cx="1419225" cy="658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workbookViewId="0">
      <selection activeCell="X4" sqref="X4"/>
    </sheetView>
  </sheetViews>
  <sheetFormatPr defaultRowHeight="15" x14ac:dyDescent="0.25"/>
  <cols>
    <col min="1" max="1" width="17.140625" style="3" customWidth="1"/>
    <col min="2" max="2" width="14.140625" style="3" bestFit="1" customWidth="1"/>
    <col min="3" max="3" width="10.7109375" style="3" bestFit="1" customWidth="1"/>
    <col min="4" max="4" width="24.28515625" style="3" customWidth="1"/>
    <col min="5" max="5" width="11.5703125" style="3" bestFit="1" customWidth="1"/>
    <col min="6" max="6" width="40.5703125" style="12" bestFit="1" customWidth="1"/>
    <col min="7" max="7" width="43" style="3" bestFit="1" customWidth="1"/>
    <col min="8" max="8" width="12.85546875" style="3" bestFit="1" customWidth="1"/>
    <col min="9" max="9" width="10" style="3" bestFit="1" customWidth="1"/>
    <col min="10" max="10" width="16" style="3" bestFit="1" customWidth="1"/>
    <col min="11" max="11" width="6.85546875" style="3" customWidth="1"/>
    <col min="12" max="12" width="6.85546875" style="2" customWidth="1"/>
    <col min="13" max="15" width="15.85546875" bestFit="1" customWidth="1"/>
    <col min="16" max="16" width="31.5703125" customWidth="1"/>
    <col min="17" max="17" width="11.85546875" bestFit="1" customWidth="1"/>
    <col min="18" max="18" width="13.140625" bestFit="1" customWidth="1"/>
  </cols>
  <sheetData>
    <row r="1" spans="1:18" ht="57.75" customHeight="1" x14ac:dyDescent="0.35">
      <c r="C1" s="13" t="s">
        <v>77</v>
      </c>
    </row>
    <row r="2" spans="1:18" s="1" customFormat="1" x14ac:dyDescent="0.25">
      <c r="A2" s="5" t="s">
        <v>65</v>
      </c>
      <c r="B2" s="5" t="s">
        <v>66</v>
      </c>
      <c r="C2" s="5" t="s">
        <v>67</v>
      </c>
      <c r="D2" s="5" t="s">
        <v>68</v>
      </c>
      <c r="E2" s="5" t="s">
        <v>69</v>
      </c>
      <c r="F2" s="10" t="s">
        <v>70</v>
      </c>
      <c r="G2" s="5" t="s">
        <v>71</v>
      </c>
      <c r="H2" s="5" t="s">
        <v>72</v>
      </c>
      <c r="I2" s="5" t="s">
        <v>74</v>
      </c>
      <c r="J2" s="5" t="s">
        <v>76</v>
      </c>
      <c r="K2" s="5" t="s">
        <v>0</v>
      </c>
      <c r="L2" s="6" t="s">
        <v>1</v>
      </c>
      <c r="M2" s="7" t="s">
        <v>2</v>
      </c>
      <c r="N2" s="7" t="s">
        <v>3</v>
      </c>
      <c r="O2" s="7" t="s">
        <v>78</v>
      </c>
      <c r="P2" s="7" t="s">
        <v>79</v>
      </c>
      <c r="Q2" s="7" t="s">
        <v>80</v>
      </c>
      <c r="R2" s="7" t="s">
        <v>81</v>
      </c>
    </row>
    <row r="3" spans="1:18" s="4" customFormat="1" ht="90" customHeight="1" x14ac:dyDescent="0.25">
      <c r="A3" s="8"/>
      <c r="B3" s="14" t="s">
        <v>4</v>
      </c>
      <c r="C3" s="14" t="s">
        <v>32</v>
      </c>
      <c r="D3" s="14" t="s">
        <v>33</v>
      </c>
      <c r="E3" s="14" t="s">
        <v>36</v>
      </c>
      <c r="F3" s="15" t="s">
        <v>40</v>
      </c>
      <c r="G3" s="14" t="s">
        <v>44</v>
      </c>
      <c r="H3" s="14" t="s">
        <v>73</v>
      </c>
      <c r="I3" s="14" t="s">
        <v>75</v>
      </c>
      <c r="J3" s="14" t="s">
        <v>47</v>
      </c>
      <c r="K3" s="14" t="s">
        <v>50</v>
      </c>
      <c r="L3" s="16">
        <v>25</v>
      </c>
      <c r="M3" s="17">
        <v>960</v>
      </c>
      <c r="N3" s="17">
        <f t="shared" ref="N3:N30" si="0">$L3*M3</f>
        <v>24000</v>
      </c>
      <c r="O3" s="17" t="s">
        <v>55</v>
      </c>
      <c r="P3" s="17" t="s">
        <v>57</v>
      </c>
      <c r="Q3" s="17" t="s">
        <v>60</v>
      </c>
      <c r="R3" s="17" t="s">
        <v>62</v>
      </c>
    </row>
    <row r="4" spans="1:18" s="4" customFormat="1" ht="90" customHeight="1" x14ac:dyDescent="0.25">
      <c r="A4" s="8"/>
      <c r="B4" s="14" t="s">
        <v>5</v>
      </c>
      <c r="C4" s="14" t="s">
        <v>32</v>
      </c>
      <c r="D4" s="14" t="s">
        <v>33</v>
      </c>
      <c r="E4" s="14" t="s">
        <v>36</v>
      </c>
      <c r="F4" s="15" t="s">
        <v>40</v>
      </c>
      <c r="G4" s="14" t="s">
        <v>44</v>
      </c>
      <c r="H4" s="14" t="s">
        <v>73</v>
      </c>
      <c r="I4" s="14" t="s">
        <v>75</v>
      </c>
      <c r="J4" s="14" t="s">
        <v>47</v>
      </c>
      <c r="K4" s="14" t="s">
        <v>51</v>
      </c>
      <c r="L4" s="16">
        <v>35</v>
      </c>
      <c r="M4" s="17">
        <v>960</v>
      </c>
      <c r="N4" s="17">
        <f t="shared" si="0"/>
        <v>33600</v>
      </c>
      <c r="O4" s="17" t="s">
        <v>55</v>
      </c>
      <c r="P4" s="17" t="s">
        <v>57</v>
      </c>
      <c r="Q4" s="17" t="s">
        <v>60</v>
      </c>
      <c r="R4" s="17" t="s">
        <v>62</v>
      </c>
    </row>
    <row r="5" spans="1:18" s="4" customFormat="1" ht="90" customHeight="1" x14ac:dyDescent="0.25">
      <c r="A5" s="8"/>
      <c r="B5" s="14" t="s">
        <v>6</v>
      </c>
      <c r="C5" s="14" t="s">
        <v>32</v>
      </c>
      <c r="D5" s="14" t="s">
        <v>33</v>
      </c>
      <c r="E5" s="14" t="s">
        <v>36</v>
      </c>
      <c r="F5" s="15" t="s">
        <v>40</v>
      </c>
      <c r="G5" s="14" t="s">
        <v>44</v>
      </c>
      <c r="H5" s="14" t="s">
        <v>73</v>
      </c>
      <c r="I5" s="14" t="s">
        <v>75</v>
      </c>
      <c r="J5" s="14" t="s">
        <v>47</v>
      </c>
      <c r="K5" s="14" t="s">
        <v>52</v>
      </c>
      <c r="L5" s="16">
        <v>35</v>
      </c>
      <c r="M5" s="17">
        <v>960</v>
      </c>
      <c r="N5" s="17">
        <f t="shared" si="0"/>
        <v>33600</v>
      </c>
      <c r="O5" s="17" t="s">
        <v>55</v>
      </c>
      <c r="P5" s="17" t="s">
        <v>57</v>
      </c>
      <c r="Q5" s="17" t="s">
        <v>60</v>
      </c>
      <c r="R5" s="17" t="s">
        <v>62</v>
      </c>
    </row>
    <row r="6" spans="1:18" s="4" customFormat="1" ht="90" customHeight="1" x14ac:dyDescent="0.25">
      <c r="A6" s="8"/>
      <c r="B6" s="14" t="s">
        <v>7</v>
      </c>
      <c r="C6" s="14" t="s">
        <v>32</v>
      </c>
      <c r="D6" s="14" t="s">
        <v>33</v>
      </c>
      <c r="E6" s="14" t="s">
        <v>36</v>
      </c>
      <c r="F6" s="15" t="s">
        <v>40</v>
      </c>
      <c r="G6" s="14" t="s">
        <v>44</v>
      </c>
      <c r="H6" s="14" t="s">
        <v>73</v>
      </c>
      <c r="I6" s="14" t="s">
        <v>75</v>
      </c>
      <c r="J6" s="14" t="s">
        <v>47</v>
      </c>
      <c r="K6" s="14" t="s">
        <v>53</v>
      </c>
      <c r="L6" s="16">
        <v>25</v>
      </c>
      <c r="M6" s="17">
        <v>960</v>
      </c>
      <c r="N6" s="17">
        <f t="shared" si="0"/>
        <v>24000</v>
      </c>
      <c r="O6" s="17" t="s">
        <v>55</v>
      </c>
      <c r="P6" s="17" t="s">
        <v>57</v>
      </c>
      <c r="Q6" s="17" t="s">
        <v>60</v>
      </c>
      <c r="R6" s="17" t="s">
        <v>62</v>
      </c>
    </row>
    <row r="7" spans="1:18" s="4" customFormat="1" ht="90" customHeight="1" x14ac:dyDescent="0.25">
      <c r="A7" s="8"/>
      <c r="B7" s="14" t="s">
        <v>8</v>
      </c>
      <c r="C7" s="14" t="s">
        <v>32</v>
      </c>
      <c r="D7" s="14" t="s">
        <v>33</v>
      </c>
      <c r="E7" s="14" t="s">
        <v>37</v>
      </c>
      <c r="F7" s="15" t="s">
        <v>41</v>
      </c>
      <c r="G7" s="14" t="s">
        <v>44</v>
      </c>
      <c r="H7" s="14" t="s">
        <v>73</v>
      </c>
      <c r="I7" s="14" t="s">
        <v>75</v>
      </c>
      <c r="J7" s="14" t="s">
        <v>47</v>
      </c>
      <c r="K7" s="14" t="s">
        <v>50</v>
      </c>
      <c r="L7" s="16">
        <v>25</v>
      </c>
      <c r="M7" s="17">
        <v>960</v>
      </c>
      <c r="N7" s="17">
        <f t="shared" si="0"/>
        <v>24000</v>
      </c>
      <c r="O7" s="17" t="s">
        <v>55</v>
      </c>
      <c r="P7" s="17" t="s">
        <v>57</v>
      </c>
      <c r="Q7" s="17" t="s">
        <v>60</v>
      </c>
      <c r="R7" s="17" t="s">
        <v>62</v>
      </c>
    </row>
    <row r="8" spans="1:18" s="4" customFormat="1" ht="90" customHeight="1" x14ac:dyDescent="0.25">
      <c r="A8" s="8"/>
      <c r="B8" s="14" t="s">
        <v>9</v>
      </c>
      <c r="C8" s="14" t="s">
        <v>32</v>
      </c>
      <c r="D8" s="14" t="s">
        <v>33</v>
      </c>
      <c r="E8" s="14" t="s">
        <v>37</v>
      </c>
      <c r="F8" s="15" t="s">
        <v>41</v>
      </c>
      <c r="G8" s="14" t="s">
        <v>44</v>
      </c>
      <c r="H8" s="14" t="s">
        <v>73</v>
      </c>
      <c r="I8" s="14" t="s">
        <v>75</v>
      </c>
      <c r="J8" s="14" t="s">
        <v>47</v>
      </c>
      <c r="K8" s="14" t="s">
        <v>51</v>
      </c>
      <c r="L8" s="16">
        <v>35</v>
      </c>
      <c r="M8" s="17">
        <v>960</v>
      </c>
      <c r="N8" s="17">
        <f t="shared" si="0"/>
        <v>33600</v>
      </c>
      <c r="O8" s="17" t="s">
        <v>55</v>
      </c>
      <c r="P8" s="17" t="s">
        <v>57</v>
      </c>
      <c r="Q8" s="17" t="s">
        <v>60</v>
      </c>
      <c r="R8" s="17" t="s">
        <v>62</v>
      </c>
    </row>
    <row r="9" spans="1:18" s="4" customFormat="1" ht="90" customHeight="1" x14ac:dyDescent="0.25">
      <c r="A9" s="8"/>
      <c r="B9" s="14" t="s">
        <v>10</v>
      </c>
      <c r="C9" s="14" t="s">
        <v>32</v>
      </c>
      <c r="D9" s="14" t="s">
        <v>33</v>
      </c>
      <c r="E9" s="14" t="s">
        <v>37</v>
      </c>
      <c r="F9" s="15" t="s">
        <v>41</v>
      </c>
      <c r="G9" s="14" t="s">
        <v>44</v>
      </c>
      <c r="H9" s="14" t="s">
        <v>73</v>
      </c>
      <c r="I9" s="14" t="s">
        <v>75</v>
      </c>
      <c r="J9" s="14" t="s">
        <v>47</v>
      </c>
      <c r="K9" s="14" t="s">
        <v>52</v>
      </c>
      <c r="L9" s="16">
        <v>35</v>
      </c>
      <c r="M9" s="17">
        <v>960</v>
      </c>
      <c r="N9" s="17">
        <f t="shared" si="0"/>
        <v>33600</v>
      </c>
      <c r="O9" s="17" t="s">
        <v>55</v>
      </c>
      <c r="P9" s="17" t="s">
        <v>57</v>
      </c>
      <c r="Q9" s="17" t="s">
        <v>60</v>
      </c>
      <c r="R9" s="17" t="s">
        <v>62</v>
      </c>
    </row>
    <row r="10" spans="1:18" s="4" customFormat="1" ht="90" customHeight="1" x14ac:dyDescent="0.25">
      <c r="A10" s="8"/>
      <c r="B10" s="14" t="s">
        <v>11</v>
      </c>
      <c r="C10" s="14" t="s">
        <v>32</v>
      </c>
      <c r="D10" s="14" t="s">
        <v>33</v>
      </c>
      <c r="E10" s="14" t="s">
        <v>37</v>
      </c>
      <c r="F10" s="15" t="s">
        <v>41</v>
      </c>
      <c r="G10" s="14" t="s">
        <v>44</v>
      </c>
      <c r="H10" s="14" t="s">
        <v>73</v>
      </c>
      <c r="I10" s="14" t="s">
        <v>75</v>
      </c>
      <c r="J10" s="14" t="s">
        <v>47</v>
      </c>
      <c r="K10" s="14" t="s">
        <v>53</v>
      </c>
      <c r="L10" s="16">
        <v>24</v>
      </c>
      <c r="M10" s="17">
        <v>960</v>
      </c>
      <c r="N10" s="17">
        <f t="shared" si="0"/>
        <v>23040</v>
      </c>
      <c r="O10" s="17" t="s">
        <v>55</v>
      </c>
      <c r="P10" s="17" t="s">
        <v>57</v>
      </c>
      <c r="Q10" s="17" t="s">
        <v>60</v>
      </c>
      <c r="R10" s="17" t="s">
        <v>62</v>
      </c>
    </row>
    <row r="11" spans="1:18" s="4" customFormat="1" ht="90" customHeight="1" x14ac:dyDescent="0.25">
      <c r="A11" s="8"/>
      <c r="B11" s="14" t="s">
        <v>12</v>
      </c>
      <c r="C11" s="14" t="s">
        <v>32</v>
      </c>
      <c r="D11" s="14" t="s">
        <v>34</v>
      </c>
      <c r="E11" s="14" t="s">
        <v>37</v>
      </c>
      <c r="F11" s="15" t="s">
        <v>41</v>
      </c>
      <c r="G11" s="14" t="s">
        <v>45</v>
      </c>
      <c r="H11" s="14" t="s">
        <v>73</v>
      </c>
      <c r="I11" s="14" t="s">
        <v>75</v>
      </c>
      <c r="J11" s="14" t="s">
        <v>48</v>
      </c>
      <c r="K11" s="14" t="s">
        <v>50</v>
      </c>
      <c r="L11" s="16">
        <v>25</v>
      </c>
      <c r="M11" s="17">
        <v>132</v>
      </c>
      <c r="N11" s="17">
        <f t="shared" si="0"/>
        <v>3300</v>
      </c>
      <c r="O11" s="17" t="s">
        <v>56</v>
      </c>
      <c r="P11" s="17" t="s">
        <v>58</v>
      </c>
      <c r="Q11" s="17" t="s">
        <v>61</v>
      </c>
      <c r="R11" s="17" t="s">
        <v>63</v>
      </c>
    </row>
    <row r="12" spans="1:18" s="4" customFormat="1" ht="90" customHeight="1" x14ac:dyDescent="0.25">
      <c r="A12" s="8"/>
      <c r="B12" s="14" t="s">
        <v>13</v>
      </c>
      <c r="C12" s="14" t="s">
        <v>32</v>
      </c>
      <c r="D12" s="14" t="s">
        <v>34</v>
      </c>
      <c r="E12" s="14" t="s">
        <v>37</v>
      </c>
      <c r="F12" s="15" t="s">
        <v>41</v>
      </c>
      <c r="G12" s="14" t="s">
        <v>45</v>
      </c>
      <c r="H12" s="14" t="s">
        <v>73</v>
      </c>
      <c r="I12" s="14" t="s">
        <v>75</v>
      </c>
      <c r="J12" s="14" t="s">
        <v>48</v>
      </c>
      <c r="K12" s="14" t="s">
        <v>51</v>
      </c>
      <c r="L12" s="16">
        <v>35</v>
      </c>
      <c r="M12" s="17">
        <v>132</v>
      </c>
      <c r="N12" s="17">
        <f t="shared" si="0"/>
        <v>4620</v>
      </c>
      <c r="O12" s="17" t="s">
        <v>56</v>
      </c>
      <c r="P12" s="17" t="s">
        <v>58</v>
      </c>
      <c r="Q12" s="17" t="s">
        <v>61</v>
      </c>
      <c r="R12" s="17" t="s">
        <v>63</v>
      </c>
    </row>
    <row r="13" spans="1:18" s="4" customFormat="1" ht="90" customHeight="1" x14ac:dyDescent="0.25">
      <c r="A13" s="8"/>
      <c r="B13" s="14" t="s">
        <v>14</v>
      </c>
      <c r="C13" s="14" t="s">
        <v>32</v>
      </c>
      <c r="D13" s="14" t="s">
        <v>34</v>
      </c>
      <c r="E13" s="14" t="s">
        <v>37</v>
      </c>
      <c r="F13" s="15" t="s">
        <v>41</v>
      </c>
      <c r="G13" s="14" t="s">
        <v>45</v>
      </c>
      <c r="H13" s="14" t="s">
        <v>73</v>
      </c>
      <c r="I13" s="14" t="s">
        <v>75</v>
      </c>
      <c r="J13" s="14" t="s">
        <v>48</v>
      </c>
      <c r="K13" s="14" t="s">
        <v>52</v>
      </c>
      <c r="L13" s="16">
        <v>35</v>
      </c>
      <c r="M13" s="17">
        <v>132</v>
      </c>
      <c r="N13" s="17">
        <f t="shared" si="0"/>
        <v>4620</v>
      </c>
      <c r="O13" s="17" t="s">
        <v>56</v>
      </c>
      <c r="P13" s="17" t="s">
        <v>58</v>
      </c>
      <c r="Q13" s="17" t="s">
        <v>61</v>
      </c>
      <c r="R13" s="17" t="s">
        <v>63</v>
      </c>
    </row>
    <row r="14" spans="1:18" s="4" customFormat="1" ht="90" customHeight="1" x14ac:dyDescent="0.25">
      <c r="A14" s="8"/>
      <c r="B14" s="14" t="s">
        <v>15</v>
      </c>
      <c r="C14" s="14" t="s">
        <v>32</v>
      </c>
      <c r="D14" s="14" t="s">
        <v>34</v>
      </c>
      <c r="E14" s="14" t="s">
        <v>37</v>
      </c>
      <c r="F14" s="15" t="s">
        <v>41</v>
      </c>
      <c r="G14" s="14" t="s">
        <v>45</v>
      </c>
      <c r="H14" s="14" t="s">
        <v>73</v>
      </c>
      <c r="I14" s="14" t="s">
        <v>75</v>
      </c>
      <c r="J14" s="14" t="s">
        <v>48</v>
      </c>
      <c r="K14" s="14" t="s">
        <v>53</v>
      </c>
      <c r="L14" s="16">
        <v>25</v>
      </c>
      <c r="M14" s="17">
        <v>132</v>
      </c>
      <c r="N14" s="17">
        <f t="shared" si="0"/>
        <v>3300</v>
      </c>
      <c r="O14" s="17" t="s">
        <v>56</v>
      </c>
      <c r="P14" s="17" t="s">
        <v>58</v>
      </c>
      <c r="Q14" s="17" t="s">
        <v>61</v>
      </c>
      <c r="R14" s="17" t="s">
        <v>63</v>
      </c>
    </row>
    <row r="15" spans="1:18" s="4" customFormat="1" ht="90" customHeight="1" x14ac:dyDescent="0.25">
      <c r="A15" s="8"/>
      <c r="B15" s="14" t="s">
        <v>16</v>
      </c>
      <c r="C15" s="14" t="s">
        <v>32</v>
      </c>
      <c r="D15" s="14" t="s">
        <v>34</v>
      </c>
      <c r="E15" s="14" t="s">
        <v>38</v>
      </c>
      <c r="F15" s="15" t="s">
        <v>42</v>
      </c>
      <c r="G15" s="14" t="s">
        <v>45</v>
      </c>
      <c r="H15" s="14" t="s">
        <v>73</v>
      </c>
      <c r="I15" s="14" t="s">
        <v>75</v>
      </c>
      <c r="J15" s="14" t="s">
        <v>48</v>
      </c>
      <c r="K15" s="14" t="s">
        <v>50</v>
      </c>
      <c r="L15" s="16">
        <v>25</v>
      </c>
      <c r="M15" s="17">
        <v>132</v>
      </c>
      <c r="N15" s="17">
        <f t="shared" si="0"/>
        <v>3300</v>
      </c>
      <c r="O15" s="17" t="s">
        <v>56</v>
      </c>
      <c r="P15" s="17" t="s">
        <v>58</v>
      </c>
      <c r="Q15" s="17" t="s">
        <v>61</v>
      </c>
      <c r="R15" s="17" t="s">
        <v>63</v>
      </c>
    </row>
    <row r="16" spans="1:18" s="4" customFormat="1" ht="90" customHeight="1" x14ac:dyDescent="0.25">
      <c r="A16" s="8"/>
      <c r="B16" s="14" t="s">
        <v>17</v>
      </c>
      <c r="C16" s="14" t="s">
        <v>32</v>
      </c>
      <c r="D16" s="14" t="s">
        <v>34</v>
      </c>
      <c r="E16" s="14" t="s">
        <v>38</v>
      </c>
      <c r="F16" s="15" t="s">
        <v>42</v>
      </c>
      <c r="G16" s="14" t="s">
        <v>45</v>
      </c>
      <c r="H16" s="14" t="s">
        <v>73</v>
      </c>
      <c r="I16" s="14" t="s">
        <v>75</v>
      </c>
      <c r="J16" s="14" t="s">
        <v>48</v>
      </c>
      <c r="K16" s="14" t="s">
        <v>51</v>
      </c>
      <c r="L16" s="16">
        <v>35</v>
      </c>
      <c r="M16" s="17">
        <v>132</v>
      </c>
      <c r="N16" s="17">
        <f t="shared" si="0"/>
        <v>4620</v>
      </c>
      <c r="O16" s="17" t="s">
        <v>56</v>
      </c>
      <c r="P16" s="17" t="s">
        <v>58</v>
      </c>
      <c r="Q16" s="17" t="s">
        <v>61</v>
      </c>
      <c r="R16" s="17" t="s">
        <v>63</v>
      </c>
    </row>
    <row r="17" spans="1:18" s="4" customFormat="1" ht="90" customHeight="1" x14ac:dyDescent="0.25">
      <c r="A17" s="8"/>
      <c r="B17" s="14" t="s">
        <v>18</v>
      </c>
      <c r="C17" s="14" t="s">
        <v>32</v>
      </c>
      <c r="D17" s="14" t="s">
        <v>34</v>
      </c>
      <c r="E17" s="14" t="s">
        <v>38</v>
      </c>
      <c r="F17" s="15" t="s">
        <v>42</v>
      </c>
      <c r="G17" s="14" t="s">
        <v>45</v>
      </c>
      <c r="H17" s="14" t="s">
        <v>73</v>
      </c>
      <c r="I17" s="14" t="s">
        <v>75</v>
      </c>
      <c r="J17" s="14" t="s">
        <v>48</v>
      </c>
      <c r="K17" s="14" t="s">
        <v>52</v>
      </c>
      <c r="L17" s="16">
        <v>35</v>
      </c>
      <c r="M17" s="17">
        <v>132</v>
      </c>
      <c r="N17" s="17">
        <f t="shared" si="0"/>
        <v>4620</v>
      </c>
      <c r="O17" s="17" t="s">
        <v>56</v>
      </c>
      <c r="P17" s="17" t="s">
        <v>58</v>
      </c>
      <c r="Q17" s="17" t="s">
        <v>61</v>
      </c>
      <c r="R17" s="17" t="s">
        <v>63</v>
      </c>
    </row>
    <row r="18" spans="1:18" s="4" customFormat="1" ht="90" customHeight="1" x14ac:dyDescent="0.25">
      <c r="A18" s="8"/>
      <c r="B18" s="14" t="s">
        <v>19</v>
      </c>
      <c r="C18" s="14" t="s">
        <v>32</v>
      </c>
      <c r="D18" s="14" t="s">
        <v>34</v>
      </c>
      <c r="E18" s="14" t="s">
        <v>38</v>
      </c>
      <c r="F18" s="15" t="s">
        <v>42</v>
      </c>
      <c r="G18" s="14" t="s">
        <v>45</v>
      </c>
      <c r="H18" s="14" t="s">
        <v>73</v>
      </c>
      <c r="I18" s="14" t="s">
        <v>75</v>
      </c>
      <c r="J18" s="14" t="s">
        <v>48</v>
      </c>
      <c r="K18" s="14" t="s">
        <v>53</v>
      </c>
      <c r="L18" s="16">
        <v>25</v>
      </c>
      <c r="M18" s="17">
        <v>132</v>
      </c>
      <c r="N18" s="17">
        <f t="shared" si="0"/>
        <v>3300</v>
      </c>
      <c r="O18" s="17" t="s">
        <v>56</v>
      </c>
      <c r="P18" s="17" t="s">
        <v>58</v>
      </c>
      <c r="Q18" s="17" t="s">
        <v>61</v>
      </c>
      <c r="R18" s="17" t="s">
        <v>63</v>
      </c>
    </row>
    <row r="19" spans="1:18" s="4" customFormat="1" ht="90" customHeight="1" x14ac:dyDescent="0.25">
      <c r="A19" s="8"/>
      <c r="B19" s="14" t="s">
        <v>20</v>
      </c>
      <c r="C19" s="14" t="s">
        <v>32</v>
      </c>
      <c r="D19" s="14" t="s">
        <v>35</v>
      </c>
      <c r="E19" s="14" t="s">
        <v>36</v>
      </c>
      <c r="F19" s="15" t="s">
        <v>40</v>
      </c>
      <c r="G19" s="14" t="s">
        <v>46</v>
      </c>
      <c r="H19" s="14" t="s">
        <v>73</v>
      </c>
      <c r="I19" s="14" t="s">
        <v>75</v>
      </c>
      <c r="J19" s="14" t="s">
        <v>49</v>
      </c>
      <c r="K19" s="14" t="s">
        <v>51</v>
      </c>
      <c r="L19" s="16">
        <v>40</v>
      </c>
      <c r="M19" s="17">
        <v>72</v>
      </c>
      <c r="N19" s="17">
        <f t="shared" si="0"/>
        <v>2880</v>
      </c>
      <c r="O19" s="17" t="s">
        <v>56</v>
      </c>
      <c r="P19" s="17" t="s">
        <v>59</v>
      </c>
      <c r="Q19" s="17" t="s">
        <v>61</v>
      </c>
      <c r="R19" s="17" t="s">
        <v>64</v>
      </c>
    </row>
    <row r="20" spans="1:18" s="4" customFormat="1" ht="90" customHeight="1" x14ac:dyDescent="0.25">
      <c r="A20" s="8"/>
      <c r="B20" s="14" t="s">
        <v>21</v>
      </c>
      <c r="C20" s="14" t="s">
        <v>32</v>
      </c>
      <c r="D20" s="14" t="s">
        <v>35</v>
      </c>
      <c r="E20" s="14" t="s">
        <v>36</v>
      </c>
      <c r="F20" s="15" t="s">
        <v>40</v>
      </c>
      <c r="G20" s="14" t="s">
        <v>46</v>
      </c>
      <c r="H20" s="14" t="s">
        <v>73</v>
      </c>
      <c r="I20" s="14" t="s">
        <v>75</v>
      </c>
      <c r="J20" s="14" t="s">
        <v>49</v>
      </c>
      <c r="K20" s="14" t="s">
        <v>52</v>
      </c>
      <c r="L20" s="16">
        <v>49</v>
      </c>
      <c r="M20" s="17">
        <v>72</v>
      </c>
      <c r="N20" s="17">
        <f t="shared" si="0"/>
        <v>3528</v>
      </c>
      <c r="O20" s="17" t="s">
        <v>56</v>
      </c>
      <c r="P20" s="17" t="s">
        <v>59</v>
      </c>
      <c r="Q20" s="17" t="s">
        <v>61</v>
      </c>
      <c r="R20" s="17" t="s">
        <v>64</v>
      </c>
    </row>
    <row r="21" spans="1:18" s="4" customFormat="1" ht="90" customHeight="1" x14ac:dyDescent="0.25">
      <c r="A21" s="8"/>
      <c r="B21" s="14" t="s">
        <v>22</v>
      </c>
      <c r="C21" s="14" t="s">
        <v>32</v>
      </c>
      <c r="D21" s="14" t="s">
        <v>35</v>
      </c>
      <c r="E21" s="14" t="s">
        <v>36</v>
      </c>
      <c r="F21" s="15" t="s">
        <v>40</v>
      </c>
      <c r="G21" s="14" t="s">
        <v>46</v>
      </c>
      <c r="H21" s="14" t="s">
        <v>73</v>
      </c>
      <c r="I21" s="14" t="s">
        <v>75</v>
      </c>
      <c r="J21" s="14" t="s">
        <v>49</v>
      </c>
      <c r="K21" s="14" t="s">
        <v>53</v>
      </c>
      <c r="L21" s="16">
        <v>50</v>
      </c>
      <c r="M21" s="17">
        <v>72</v>
      </c>
      <c r="N21" s="17">
        <f t="shared" si="0"/>
        <v>3600</v>
      </c>
      <c r="O21" s="17" t="s">
        <v>56</v>
      </c>
      <c r="P21" s="17" t="s">
        <v>59</v>
      </c>
      <c r="Q21" s="17" t="s">
        <v>61</v>
      </c>
      <c r="R21" s="17" t="s">
        <v>64</v>
      </c>
    </row>
    <row r="22" spans="1:18" s="4" customFormat="1" ht="90" customHeight="1" x14ac:dyDescent="0.25">
      <c r="A22" s="8"/>
      <c r="B22" s="14" t="s">
        <v>23</v>
      </c>
      <c r="C22" s="14" t="s">
        <v>32</v>
      </c>
      <c r="D22" s="14" t="s">
        <v>35</v>
      </c>
      <c r="E22" s="14" t="s">
        <v>36</v>
      </c>
      <c r="F22" s="15" t="s">
        <v>40</v>
      </c>
      <c r="G22" s="14" t="s">
        <v>46</v>
      </c>
      <c r="H22" s="14" t="s">
        <v>73</v>
      </c>
      <c r="I22" s="14" t="s">
        <v>75</v>
      </c>
      <c r="J22" s="14" t="s">
        <v>49</v>
      </c>
      <c r="K22" s="14" t="s">
        <v>54</v>
      </c>
      <c r="L22" s="16">
        <v>36</v>
      </c>
      <c r="M22" s="17">
        <v>72</v>
      </c>
      <c r="N22" s="17">
        <f t="shared" si="0"/>
        <v>2592</v>
      </c>
      <c r="O22" s="17" t="s">
        <v>56</v>
      </c>
      <c r="P22" s="17" t="s">
        <v>59</v>
      </c>
      <c r="Q22" s="17" t="s">
        <v>61</v>
      </c>
      <c r="R22" s="17" t="s">
        <v>64</v>
      </c>
    </row>
    <row r="23" spans="1:18" s="4" customFormat="1" ht="90" customHeight="1" x14ac:dyDescent="0.25">
      <c r="A23" s="8"/>
      <c r="B23" s="14" t="s">
        <v>24</v>
      </c>
      <c r="C23" s="14" t="s">
        <v>32</v>
      </c>
      <c r="D23" s="14" t="s">
        <v>35</v>
      </c>
      <c r="E23" s="14" t="s">
        <v>39</v>
      </c>
      <c r="F23" s="15" t="s">
        <v>43</v>
      </c>
      <c r="G23" s="14" t="s">
        <v>46</v>
      </c>
      <c r="H23" s="14" t="s">
        <v>73</v>
      </c>
      <c r="I23" s="14" t="s">
        <v>75</v>
      </c>
      <c r="J23" s="14" t="s">
        <v>49</v>
      </c>
      <c r="K23" s="14" t="s">
        <v>51</v>
      </c>
      <c r="L23" s="16">
        <v>40</v>
      </c>
      <c r="M23" s="17">
        <v>72</v>
      </c>
      <c r="N23" s="17">
        <f t="shared" si="0"/>
        <v>2880</v>
      </c>
      <c r="O23" s="17" t="s">
        <v>56</v>
      </c>
      <c r="P23" s="17" t="s">
        <v>59</v>
      </c>
      <c r="Q23" s="17" t="s">
        <v>61</v>
      </c>
      <c r="R23" s="17" t="s">
        <v>64</v>
      </c>
    </row>
    <row r="24" spans="1:18" s="4" customFormat="1" ht="90" customHeight="1" x14ac:dyDescent="0.25">
      <c r="A24" s="8"/>
      <c r="B24" s="14" t="s">
        <v>25</v>
      </c>
      <c r="C24" s="14" t="s">
        <v>32</v>
      </c>
      <c r="D24" s="14" t="s">
        <v>35</v>
      </c>
      <c r="E24" s="14" t="s">
        <v>39</v>
      </c>
      <c r="F24" s="15" t="s">
        <v>43</v>
      </c>
      <c r="G24" s="14" t="s">
        <v>46</v>
      </c>
      <c r="H24" s="14" t="s">
        <v>73</v>
      </c>
      <c r="I24" s="14" t="s">
        <v>75</v>
      </c>
      <c r="J24" s="14" t="s">
        <v>49</v>
      </c>
      <c r="K24" s="14" t="s">
        <v>52</v>
      </c>
      <c r="L24" s="16">
        <v>50</v>
      </c>
      <c r="M24" s="17">
        <v>72</v>
      </c>
      <c r="N24" s="17">
        <f t="shared" si="0"/>
        <v>3600</v>
      </c>
      <c r="O24" s="17" t="s">
        <v>56</v>
      </c>
      <c r="P24" s="17" t="s">
        <v>59</v>
      </c>
      <c r="Q24" s="17" t="s">
        <v>61</v>
      </c>
      <c r="R24" s="17" t="s">
        <v>64</v>
      </c>
    </row>
    <row r="25" spans="1:18" s="4" customFormat="1" ht="90" customHeight="1" x14ac:dyDescent="0.25">
      <c r="A25" s="8"/>
      <c r="B25" s="14" t="s">
        <v>26</v>
      </c>
      <c r="C25" s="14" t="s">
        <v>32</v>
      </c>
      <c r="D25" s="14" t="s">
        <v>35</v>
      </c>
      <c r="E25" s="14" t="s">
        <v>39</v>
      </c>
      <c r="F25" s="15" t="s">
        <v>43</v>
      </c>
      <c r="G25" s="14" t="s">
        <v>46</v>
      </c>
      <c r="H25" s="14" t="s">
        <v>73</v>
      </c>
      <c r="I25" s="14" t="s">
        <v>75</v>
      </c>
      <c r="J25" s="14" t="s">
        <v>49</v>
      </c>
      <c r="K25" s="14" t="s">
        <v>53</v>
      </c>
      <c r="L25" s="16">
        <v>49</v>
      </c>
      <c r="M25" s="17">
        <v>72</v>
      </c>
      <c r="N25" s="17">
        <f t="shared" si="0"/>
        <v>3528</v>
      </c>
      <c r="O25" s="17" t="s">
        <v>56</v>
      </c>
      <c r="P25" s="17" t="s">
        <v>59</v>
      </c>
      <c r="Q25" s="17" t="s">
        <v>61</v>
      </c>
      <c r="R25" s="17" t="s">
        <v>64</v>
      </c>
    </row>
    <row r="26" spans="1:18" s="4" customFormat="1" ht="90" customHeight="1" x14ac:dyDescent="0.25">
      <c r="A26" s="8"/>
      <c r="B26" s="14" t="s">
        <v>27</v>
      </c>
      <c r="C26" s="14" t="s">
        <v>32</v>
      </c>
      <c r="D26" s="14" t="s">
        <v>35</v>
      </c>
      <c r="E26" s="14" t="s">
        <v>39</v>
      </c>
      <c r="F26" s="15" t="s">
        <v>43</v>
      </c>
      <c r="G26" s="14" t="s">
        <v>46</v>
      </c>
      <c r="H26" s="14" t="s">
        <v>73</v>
      </c>
      <c r="I26" s="14" t="s">
        <v>75</v>
      </c>
      <c r="J26" s="14" t="s">
        <v>49</v>
      </c>
      <c r="K26" s="14" t="s">
        <v>54</v>
      </c>
      <c r="L26" s="16">
        <v>40</v>
      </c>
      <c r="M26" s="17">
        <v>72</v>
      </c>
      <c r="N26" s="17">
        <f t="shared" si="0"/>
        <v>2880</v>
      </c>
      <c r="O26" s="17" t="s">
        <v>56</v>
      </c>
      <c r="P26" s="17" t="s">
        <v>59</v>
      </c>
      <c r="Q26" s="17" t="s">
        <v>61</v>
      </c>
      <c r="R26" s="17" t="s">
        <v>64</v>
      </c>
    </row>
    <row r="27" spans="1:18" s="4" customFormat="1" ht="90" customHeight="1" x14ac:dyDescent="0.25">
      <c r="A27" s="8"/>
      <c r="B27" s="14" t="s">
        <v>28</v>
      </c>
      <c r="C27" s="14" t="s">
        <v>32</v>
      </c>
      <c r="D27" s="14" t="s">
        <v>35</v>
      </c>
      <c r="E27" s="14" t="s">
        <v>37</v>
      </c>
      <c r="F27" s="15" t="s">
        <v>41</v>
      </c>
      <c r="G27" s="14" t="s">
        <v>46</v>
      </c>
      <c r="H27" s="14" t="s">
        <v>73</v>
      </c>
      <c r="I27" s="14" t="s">
        <v>75</v>
      </c>
      <c r="J27" s="14" t="s">
        <v>49</v>
      </c>
      <c r="K27" s="14" t="s">
        <v>51</v>
      </c>
      <c r="L27" s="16">
        <v>40</v>
      </c>
      <c r="M27" s="17">
        <v>72</v>
      </c>
      <c r="N27" s="17">
        <f t="shared" si="0"/>
        <v>2880</v>
      </c>
      <c r="O27" s="17" t="s">
        <v>56</v>
      </c>
      <c r="P27" s="17" t="s">
        <v>59</v>
      </c>
      <c r="Q27" s="17" t="s">
        <v>61</v>
      </c>
      <c r="R27" s="17" t="s">
        <v>64</v>
      </c>
    </row>
    <row r="28" spans="1:18" s="4" customFormat="1" ht="90" customHeight="1" x14ac:dyDescent="0.25">
      <c r="A28" s="8"/>
      <c r="B28" s="14" t="s">
        <v>29</v>
      </c>
      <c r="C28" s="14" t="s">
        <v>32</v>
      </c>
      <c r="D28" s="14" t="s">
        <v>35</v>
      </c>
      <c r="E28" s="14" t="s">
        <v>37</v>
      </c>
      <c r="F28" s="15" t="s">
        <v>41</v>
      </c>
      <c r="G28" s="14" t="s">
        <v>46</v>
      </c>
      <c r="H28" s="14" t="s">
        <v>73</v>
      </c>
      <c r="I28" s="14" t="s">
        <v>75</v>
      </c>
      <c r="J28" s="14" t="s">
        <v>49</v>
      </c>
      <c r="K28" s="14" t="s">
        <v>52</v>
      </c>
      <c r="L28" s="16">
        <v>50</v>
      </c>
      <c r="M28" s="17">
        <v>72</v>
      </c>
      <c r="N28" s="17">
        <f t="shared" si="0"/>
        <v>3600</v>
      </c>
      <c r="O28" s="17" t="s">
        <v>56</v>
      </c>
      <c r="P28" s="17" t="s">
        <v>59</v>
      </c>
      <c r="Q28" s="17" t="s">
        <v>61</v>
      </c>
      <c r="R28" s="17" t="s">
        <v>64</v>
      </c>
    </row>
    <row r="29" spans="1:18" s="4" customFormat="1" ht="90" customHeight="1" x14ac:dyDescent="0.25">
      <c r="A29" s="8"/>
      <c r="B29" s="14" t="s">
        <v>30</v>
      </c>
      <c r="C29" s="14" t="s">
        <v>32</v>
      </c>
      <c r="D29" s="14" t="s">
        <v>35</v>
      </c>
      <c r="E29" s="14" t="s">
        <v>37</v>
      </c>
      <c r="F29" s="15" t="s">
        <v>41</v>
      </c>
      <c r="G29" s="14" t="s">
        <v>46</v>
      </c>
      <c r="H29" s="14" t="s">
        <v>73</v>
      </c>
      <c r="I29" s="14" t="s">
        <v>75</v>
      </c>
      <c r="J29" s="14" t="s">
        <v>49</v>
      </c>
      <c r="K29" s="14" t="s">
        <v>53</v>
      </c>
      <c r="L29" s="16">
        <v>49</v>
      </c>
      <c r="M29" s="17">
        <v>72</v>
      </c>
      <c r="N29" s="17">
        <f t="shared" si="0"/>
        <v>3528</v>
      </c>
      <c r="O29" s="17" t="s">
        <v>56</v>
      </c>
      <c r="P29" s="17" t="s">
        <v>59</v>
      </c>
      <c r="Q29" s="17" t="s">
        <v>61</v>
      </c>
      <c r="R29" s="17" t="s">
        <v>64</v>
      </c>
    </row>
    <row r="30" spans="1:18" s="4" customFormat="1" ht="90" customHeight="1" x14ac:dyDescent="0.25">
      <c r="A30" s="8"/>
      <c r="B30" s="14" t="s">
        <v>31</v>
      </c>
      <c r="C30" s="14" t="s">
        <v>32</v>
      </c>
      <c r="D30" s="14" t="s">
        <v>35</v>
      </c>
      <c r="E30" s="14" t="s">
        <v>37</v>
      </c>
      <c r="F30" s="15" t="s">
        <v>41</v>
      </c>
      <c r="G30" s="14" t="s">
        <v>46</v>
      </c>
      <c r="H30" s="14" t="s">
        <v>73</v>
      </c>
      <c r="I30" s="14" t="s">
        <v>75</v>
      </c>
      <c r="J30" s="14" t="s">
        <v>49</v>
      </c>
      <c r="K30" s="14" t="s">
        <v>54</v>
      </c>
      <c r="L30" s="16">
        <v>40</v>
      </c>
      <c r="M30" s="17">
        <v>72</v>
      </c>
      <c r="N30" s="17">
        <f t="shared" si="0"/>
        <v>2880</v>
      </c>
      <c r="O30" s="17" t="s">
        <v>56</v>
      </c>
      <c r="P30" s="17" t="s">
        <v>59</v>
      </c>
      <c r="Q30" s="17" t="s">
        <v>61</v>
      </c>
      <c r="R30" s="17" t="s">
        <v>64</v>
      </c>
    </row>
    <row r="31" spans="1:18" ht="15.75" x14ac:dyDescent="0.25">
      <c r="A31" s="8"/>
      <c r="B31" s="8"/>
      <c r="C31" s="8"/>
      <c r="D31" s="8"/>
      <c r="E31" s="8"/>
      <c r="F31" s="11"/>
      <c r="G31" s="8"/>
      <c r="H31" s="8"/>
      <c r="I31" s="8"/>
      <c r="J31" s="8"/>
      <c r="K31" s="8"/>
      <c r="L31" s="18">
        <f>SUM(L3:L30)</f>
        <v>1012</v>
      </c>
      <c r="M31" s="9"/>
      <c r="N31" s="9">
        <f>SUM(N3:N30)</f>
        <v>299496</v>
      </c>
      <c r="O31" s="9"/>
      <c r="P31" s="9"/>
    </row>
  </sheetData>
  <autoFilter ref="A2:R31"/>
  <pageMargins left="0.23622047244094491" right="0.23622047244094491" top="0.74803149606299213" bottom="0.74803149606299213" header="0.31496062992125984" footer="0.31496062992125984"/>
  <pageSetup paperSize="8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WOOLRICH</vt:lpstr>
      <vt:lpstr>WOOLRICH!Print_Titles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2022-10-19T07:32:55Z</cp:lastPrinted>
  <dcterms:created xsi:type="dcterms:W3CDTF">2016-01-26T17:18:08Z</dcterms:created>
  <dcterms:modified xsi:type="dcterms:W3CDTF">2022-12-13T15:26:27Z</dcterms:modified>
</cp:coreProperties>
</file>